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lumont06\Downloads\"/>
    </mc:Choice>
  </mc:AlternateContent>
  <xr:revisionPtr revIDLastSave="0" documentId="13_ncr:1_{8DC9A98C-9154-46B1-94B6-77606A900CD0}" xr6:coauthVersionLast="47" xr6:coauthVersionMax="47" xr10:uidLastSave="{00000000-0000-0000-0000-000000000000}"/>
  <bookViews>
    <workbookView xWindow="57480" yWindow="-120" windowWidth="29040" windowHeight="15720" activeTab="1" xr2:uid="{D8B1B71C-13E6-47D5-997A-61E89F2C0427}"/>
  </bookViews>
  <sheets>
    <sheet name="Naslovnica" sheetId="2" r:id="rId1"/>
    <sheet name="Troškovnik 01" sheetId="1" r:id="rId2"/>
  </sheets>
  <definedNames>
    <definedName name="_xlnm.Print_Area" localSheetId="0">Naslovnica!$A$1:$K$44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 l="1"/>
  <c r="B35" i="1"/>
  <c r="B34" i="1"/>
  <c r="B33" i="1"/>
  <c r="B32" i="1"/>
  <c r="F25" i="1"/>
  <c r="F24" i="1"/>
  <c r="F19" i="1"/>
  <c r="F20" i="1" s="1"/>
  <c r="F35" i="1" s="1"/>
  <c r="F18" i="1"/>
  <c r="F11" i="1"/>
  <c r="F13" i="1" s="1"/>
  <c r="F34" i="1" s="1"/>
  <c r="F16" i="1"/>
  <c r="F7" i="1"/>
  <c r="F8" i="1" s="1"/>
  <c r="F33" i="1" s="1"/>
  <c r="F23" i="1"/>
  <c r="F2" i="1"/>
  <c r="F3" i="1" s="1"/>
  <c r="F32" i="1" s="1"/>
  <c r="F26" i="1" l="1"/>
  <c r="F36" i="1" s="1"/>
  <c r="F39" i="1" s="1"/>
  <c r="F40" i="1" s="1"/>
  <c r="F42" i="1" s="1"/>
</calcChain>
</file>

<file path=xl/sharedStrings.xml><?xml version="1.0" encoding="utf-8"?>
<sst xmlns="http://schemas.openxmlformats.org/spreadsheetml/2006/main" count="51" uniqueCount="46">
  <si>
    <t>Iskolčenje građevine i elemenata uređenja kompletnog zahvata (igralište, oprema igrališta, ograda i sl.) te izrada nacrta iskolčenja. Stavka obuhvaća točnu izmjeru i postavu gabarita igrališta, kako tlocrtno, tako i visinski. Komplet</t>
  </si>
  <si>
    <t>kompl.</t>
  </si>
  <si>
    <t>m2</t>
  </si>
  <si>
    <t>kom</t>
  </si>
  <si>
    <t>Ukupno</t>
  </si>
  <si>
    <t>PDV 25%</t>
  </si>
  <si>
    <t>Sveukupno</t>
  </si>
  <si>
    <t>UKUPNO PRIPREMNI RADOVI</t>
  </si>
  <si>
    <t>U jediničnu cijenu betonskih i armiranobetonskih radova potrebno je uključiti sav potreban materijal i rad pri dobavi, izradi i ugradnji betona. Potrebno je predvidjeti sve transporte, zaštitu (njega svježeg betona) betonskih i AB konstrukcija od atmosferskih utjecaja, ugradba pomoću vibratora, korištenje skele i sl. U jediničnu cijenu oplate uračunati sav potreban materijal, izradu, postavljanje, skidanje i čišćenje oplate, sva potrebna ukrućenja i radnu skelu. Predvidjeti sva pomoćna sredstva potrebna za poduzimanje mjera zaštite na radu i drugih potrebnih mjera.
Obračun radova se vrši po m3(m2) ugrađenog betona, po kg ugrađene armature i po m2 postavljene oplate.</t>
  </si>
  <si>
    <t>UKUPNO BETONSKI I ARMIRANOBETONSKI RADOVI</t>
  </si>
  <si>
    <t>UKUPNO POSTAVLJANJE PODLOGE TERENA</t>
  </si>
  <si>
    <t>UKUPNO OPREMA</t>
  </si>
  <si>
    <t>REKAPITULACIJA</t>
  </si>
  <si>
    <t>I PRIPREMNI RADOVI</t>
  </si>
  <si>
    <t>GRAĐEVINSKI RADOVI</t>
  </si>
  <si>
    <t>Izrada betonskog temelja oblika krnje piramide dimenzija donje baze 100x100cm, gornja baza 50x50cm i dubine 100cm, betonom klase C 30/37 s ugradnjom tipske čelične čahure kvadratnog presjeka 15x15cm ( uskladiti s konstrukcijom koša ). Radovi na izradi uključuju: iskop za temelje, izradu podložnog sloja betona, izradu oplate, armature 80 kg/m3 i beton, antikorozivna zaštita, sve izvedeno do pune gotovosti.</t>
  </si>
  <si>
    <t>Pregled asfaltne podloge i popravljanje nedostataka kao priprema za nanošenje završnog sloja (lijevana gumena podloga ili umjetna trava). Uključuje i popravljanje dijelova asfalta oštećenih tokom godina korištenja.</t>
  </si>
  <si>
    <t>paušal</t>
  </si>
  <si>
    <t>UKUPNO ASFALTERSKI RADOVI</t>
  </si>
  <si>
    <t>Dobava i ugradnja lijevane vodonepropusne podloge za mali nogomet i košarku. Osnovni sloj se sastoji od SBR gumene granulacije i poliuretanskog veziva d= 11mm. Na osnovni sloj nanosi se EPDM granulat frakcije 0,5-1,5mm ( špricanjem u dva sloja d=3mm ) RAL 3016. Podloga se postavlja na postojeću asfaltnu podlogu, koju je potrebno pripremiti za postavu ugradnje lijevane vodonepropusne podloge, te nanijeti prajmer za asfalt. Završni sloj UV stabilan, otporan na atmosferske uvjete i habanje. Izvedeni sustav treba imati odgovarajući certifikat za sportske terene koji se prilaže ponudi.</t>
  </si>
  <si>
    <t>Iscrtavanje linija igrališta š=5cm sa poliuretanskim dvokomponentnim bojama.</t>
  </si>
  <si>
    <t>a) mali nogomet</t>
  </si>
  <si>
    <t>b) košarka</t>
  </si>
  <si>
    <t>Izrada dobava i ugradnja fiksne jednocijevne konstrukcije za košarkaški koš. Konstrukcija od pocinčanog čelika. Košarkaška tabla od fiberglasa sa metalnim okvirom, po standardu dimenzija 180x105cm sa obručem koša promjera 45cm i mrežicom za koš. Udaljenost table od vertikalne cijevne konstrukcije koša minimalno 165cm. Visina obruča koša od poda 305cm. Tabla iscrtana prema standardu. Cijenom obuhvatiti sve radove do potpune gotovosti sa svim pripadajućim atestima.</t>
  </si>
  <si>
    <t>Izrada dobava i postava golova za mali nogomet dimenzija 3,00x2,00m, sa konstrukcijom za mrežu dubine 100cm. Napravljeni su od metalnih profila 80x80mm koji su najprije pocinčani, a onda obojani u plavo-svijetloj sivoj kombinaciji. Prečke i stative međusobno zavarene sa dodatnim ojačanjima. U cijenu ulaze i mreže za gol dubine 100cm debljine minimalno 6mm, pletena u čvor od polipropelena.</t>
  </si>
  <si>
    <t>Dobava i ugradnja klupa za sjedenje. Jednakovrijedno modelu "TIP 3200 KLUPA S NASLONOM" proizvođača "Vojtek". Klupe moraju biti čvrste kako ih nebi bilo moguće oštetiti. Konstrukcija od toplo pocinčanih čeličnih elemenata. Sjedište i naslon od toplo pocinčanog čeličnog pletiva. Dimenzije (DxŠxV): 2100 x 640 x 840 mm. U cijenu uključen sav potreban rad i materijal za dovođenje elemenata u funkciju. Obračun po komadu.</t>
  </si>
  <si>
    <t>II BETONSKI I ARMIRANO BETONSKI RADOVI</t>
  </si>
  <si>
    <t>III ASFALTERSKI RADOVI</t>
  </si>
  <si>
    <t>IV POSTAVLJANJE PODLOGE TERENA</t>
  </si>
  <si>
    <t>V OPREMA</t>
  </si>
  <si>
    <t>Za projektiranje, nadzor I savjetovanje</t>
  </si>
  <si>
    <t>Obala kralja Tomislava30, Sveti Filip I Jakov</t>
  </si>
  <si>
    <t>Ured: Ul. dr. Franje Tuđmana 82, 23210 Biograd n/m</t>
  </si>
  <si>
    <t>OIB: 81596223518, MBS: 110070569 tel: +385918983552</t>
  </si>
  <si>
    <t>email: info@fundamenti.hr</t>
  </si>
  <si>
    <t>NATJEČAJNA DOKUMENTACIJA</t>
  </si>
  <si>
    <t>TROŠKOVNIK</t>
  </si>
  <si>
    <t>INVESTITOR:</t>
  </si>
  <si>
    <t xml:space="preserve">OPĆINA ŠKABRNJA, Trg dr. Franje Tuđmana 6, 23223 Škabrnja
</t>
  </si>
  <si>
    <t>PREDMET:</t>
  </si>
  <si>
    <t>LOKACIJA:</t>
  </si>
  <si>
    <t>U ZADRU, SIJEČANJ 2024.G.</t>
  </si>
  <si>
    <t>PROJEKTANT:</t>
  </si>
  <si>
    <t>SILVIO TOMIĆ, mag.ing.aedif..</t>
  </si>
  <si>
    <t>SPORTSKO IGRALIŠTE</t>
  </si>
  <si>
    <t>k.č.6195; k.o.Škabrnja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</si>
</sst>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n&quot;"/>
    <numFmt numFmtId="165" formatCode="_-* #,##0.00\ _k_n_-;\-* #,##0.00\ _k_n_-;_-* &quot;-&quot;??\ _k_n_-;_-@_-"/>
    <numFmt numFmtId="168" formatCode="#,##0.00\ [$EUR]"/>
  </numFmts>
  <fonts count="17" x14ac:knownFonts="1">
    <font>
      <sz val="11"/>
      <color theme="1"/>
      <name val="Calibri"/>
      <family val="2"/>
      <charset val="238"/>
      <scheme val="minor"/>
    </font>
    <font>
      <sz val="8"/>
      <name val="Calibri"/>
      <family val="2"/>
      <charset val="238"/>
      <scheme val="minor"/>
    </font>
    <font>
      <b/>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1"/>
      <name val="Calibri"/>
      <family val="2"/>
      <charset val="238"/>
    </font>
    <font>
      <sz val="11"/>
      <name val="Calibri"/>
      <family val="2"/>
      <charset val="238"/>
      <scheme val="minor"/>
    </font>
    <font>
      <sz val="10"/>
      <name val="Calibri"/>
      <family val="2"/>
      <charset val="238"/>
      <scheme val="minor"/>
    </font>
    <font>
      <sz val="10"/>
      <color theme="1"/>
      <name val="Calibri"/>
      <family val="2"/>
      <charset val="238"/>
    </font>
    <font>
      <sz val="12"/>
      <color theme="1"/>
      <name val="Times New Roman"/>
      <family val="1"/>
      <charset val="238"/>
    </font>
    <font>
      <b/>
      <sz val="12"/>
      <name val="Calibri"/>
      <family val="2"/>
      <charset val="238"/>
      <scheme val="minor"/>
    </font>
    <font>
      <b/>
      <sz val="16"/>
      <name val="Calibri"/>
      <family val="2"/>
      <charset val="238"/>
      <scheme val="minor"/>
    </font>
    <font>
      <b/>
      <sz val="11"/>
      <name val="Calibri"/>
      <family val="2"/>
      <charset val="238"/>
      <scheme val="minor"/>
    </font>
    <font>
      <sz val="11"/>
      <name val="MS Sans Serif"/>
      <family val="2"/>
      <charset val="238"/>
    </font>
    <font>
      <i/>
      <sz val="11"/>
      <name val="Calibri"/>
      <family val="2"/>
      <charset val="238"/>
    </font>
    <font>
      <i/>
      <sz val="11"/>
      <name val="Calibri"/>
      <family val="2"/>
      <charset val="238"/>
      <scheme val="minor"/>
    </font>
    <font>
      <b/>
      <sz val="10"/>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165" fontId="3" fillId="0" borderId="0" applyFont="0" applyFill="0" applyBorder="0" applyAlignment="0" applyProtection="0"/>
  </cellStyleXfs>
  <cellXfs count="54">
    <xf numFmtId="0" fontId="0" fillId="0" borderId="0" xfId="0"/>
    <xf numFmtId="0" fontId="0" fillId="0" borderId="0" xfId="0" applyAlignment="1">
      <alignment horizontal="left"/>
    </xf>
    <xf numFmtId="0" fontId="0" fillId="0" borderId="0" xfId="0" applyAlignment="1">
      <alignment horizontal="right"/>
    </xf>
    <xf numFmtId="164" fontId="0" fillId="0" borderId="1" xfId="0" applyNumberFormat="1" applyBorder="1" applyAlignment="1">
      <alignment horizontal="right"/>
    </xf>
    <xf numFmtId="0" fontId="0" fillId="0" borderId="1" xfId="0" applyBorder="1" applyAlignment="1">
      <alignment horizontal="left" wrapText="1"/>
    </xf>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left" vertical="top"/>
    </xf>
    <xf numFmtId="164" fontId="0" fillId="0" borderId="1" xfId="0" applyNumberFormat="1" applyBorder="1"/>
    <xf numFmtId="0" fontId="0" fillId="0" borderId="0" xfId="0" applyAlignment="1">
      <alignment horizontal="left" vertical="top"/>
    </xf>
    <xf numFmtId="164" fontId="2" fillId="0" borderId="0" xfId="0" applyNumberFormat="1" applyFont="1" applyAlignment="1">
      <alignment horizontal="right"/>
    </xf>
    <xf numFmtId="2" fontId="0" fillId="0" borderId="1" xfId="0" applyNumberFormat="1" applyBorder="1"/>
    <xf numFmtId="0" fontId="0" fillId="0" borderId="0" xfId="0" applyAlignment="1">
      <alignment horizontal="left" wrapText="1"/>
    </xf>
    <xf numFmtId="0" fontId="0" fillId="0" borderId="2" xfId="0" applyBorder="1" applyAlignment="1">
      <alignment horizontal="left" wrapText="1"/>
    </xf>
    <xf numFmtId="0" fontId="0" fillId="0" borderId="3" xfId="0" applyBorder="1"/>
    <xf numFmtId="2" fontId="0" fillId="0" borderId="3" xfId="0" applyNumberFormat="1" applyBorder="1"/>
    <xf numFmtId="164" fontId="0" fillId="0" borderId="4" xfId="0" applyNumberFormat="1" applyBorder="1"/>
    <xf numFmtId="0" fontId="0" fillId="0" borderId="0" xfId="0" applyAlignment="1">
      <alignment horizontal="center"/>
    </xf>
    <xf numFmtId="0" fontId="0" fillId="0" borderId="0" xfId="0" applyAlignment="1">
      <alignment horizontal="center" wrapText="1"/>
    </xf>
    <xf numFmtId="164" fontId="2" fillId="0" borderId="0" xfId="0" applyNumberFormat="1" applyFont="1" applyAlignment="1">
      <alignment horizontal="right" wrapText="1"/>
    </xf>
    <xf numFmtId="0" fontId="2" fillId="0" borderId="1" xfId="0" applyFont="1" applyBorder="1" applyAlignment="1">
      <alignment horizontal="right"/>
    </xf>
    <xf numFmtId="0" fontId="2" fillId="0" borderId="0" xfId="0" applyFont="1" applyAlignment="1">
      <alignment horizontal="right"/>
    </xf>
    <xf numFmtId="0" fontId="6" fillId="0" borderId="0" xfId="0" applyFont="1" applyAlignment="1">
      <alignment vertical="top"/>
    </xf>
    <xf numFmtId="0" fontId="7" fillId="0" borderId="0" xfId="0" applyFont="1" applyAlignment="1">
      <alignment horizontal="justify"/>
    </xf>
    <xf numFmtId="0" fontId="8" fillId="0" borderId="0" xfId="0" applyFont="1" applyAlignment="1">
      <alignment vertical="center"/>
    </xf>
    <xf numFmtId="0" fontId="9" fillId="0" borderId="0" xfId="0" applyFont="1" applyAlignment="1">
      <alignment vertical="center"/>
    </xf>
    <xf numFmtId="0" fontId="6" fillId="0" borderId="0" xfId="0" applyFont="1" applyAlignment="1">
      <alignment horizontal="left" vertical="top"/>
    </xf>
    <xf numFmtId="0" fontId="10" fillId="0" borderId="0" xfId="0" applyFont="1"/>
    <xf numFmtId="0" fontId="4" fillId="0" borderId="0" xfId="1" applyAlignment="1">
      <alignment vertical="center"/>
    </xf>
    <xf numFmtId="0" fontId="12" fillId="0" borderId="0" xfId="0" applyFont="1" applyAlignment="1">
      <alignment horizontal="center" vertical="top"/>
    </xf>
    <xf numFmtId="0" fontId="6"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horizontal="right" vertical="top"/>
    </xf>
    <xf numFmtId="0" fontId="13" fillId="0" borderId="0" xfId="0" applyFont="1" applyAlignment="1">
      <alignment vertical="top" wrapText="1"/>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4" fontId="16" fillId="0" borderId="0" xfId="2" applyNumberFormat="1" applyFont="1" applyFill="1" applyBorder="1" applyAlignment="1">
      <alignment horizontal="right"/>
    </xf>
    <xf numFmtId="0" fontId="6"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right" vertical="top"/>
    </xf>
    <xf numFmtId="0" fontId="0" fillId="0" borderId="0" xfId="0" applyAlignment="1">
      <alignment horizontal="left"/>
    </xf>
    <xf numFmtId="0" fontId="11" fillId="0" borderId="0" xfId="0" applyFont="1" applyAlignment="1">
      <alignment horizontal="center" vertical="top"/>
    </xf>
    <xf numFmtId="0" fontId="12" fillId="0" borderId="0" xfId="0" applyFont="1" applyAlignment="1">
      <alignment horizontal="center" vertical="top"/>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168" fontId="2" fillId="0" borderId="1" xfId="0" applyNumberFormat="1" applyFont="1" applyBorder="1" applyAlignment="1">
      <alignment horizontal="right"/>
    </xf>
    <xf numFmtId="168" fontId="0" fillId="0" borderId="1" xfId="0" applyNumberFormat="1" applyFont="1" applyBorder="1" applyAlignment="1">
      <alignment horizontal="right"/>
    </xf>
  </cellXfs>
  <cellStyles count="3">
    <cellStyle name="Hiperveza" xfId="1" builtinId="8"/>
    <cellStyle name="Normalno" xfId="0" builtinId="0"/>
    <cellStyle name="Zarez 2" xfId="2" xr:uid="{0B8FC9C8-419F-4E30-9284-059D849BEB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152400</xdr:rowOff>
    </xdr:from>
    <xdr:to>
      <xdr:col>5</xdr:col>
      <xdr:colOff>561975</xdr:colOff>
      <xdr:row>4</xdr:row>
      <xdr:rowOff>76200</xdr:rowOff>
    </xdr:to>
    <xdr:pic>
      <xdr:nvPicPr>
        <xdr:cNvPr id="2" name="Picture 1">
          <a:extLst>
            <a:ext uri="{FF2B5EF4-FFF2-40B4-BE49-F238E27FC236}">
              <a16:creationId xmlns:a16="http://schemas.microsoft.com/office/drawing/2014/main" id="{B0192760-A4D3-4979-8E6F-9CC4842C5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14350"/>
          <a:ext cx="266382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fundamenti.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6BF9-94BD-4D41-9788-0757963FE2D2}">
  <dimension ref="A1:L44"/>
  <sheetViews>
    <sheetView view="pageBreakPreview" topLeftCell="A4" zoomScaleNormal="100" zoomScaleSheetLayoutView="100" workbookViewId="0">
      <selection activeCell="E28" sqref="E28"/>
    </sheetView>
  </sheetViews>
  <sheetFormatPr defaultColWidth="8.81640625" defaultRowHeight="13" x14ac:dyDescent="0.3"/>
  <cols>
    <col min="1" max="1" width="6.26953125" style="24" customWidth="1"/>
    <col min="2" max="2" width="8.81640625" style="24"/>
    <col min="3" max="3" width="3.54296875" style="24" customWidth="1"/>
    <col min="4" max="4" width="7" style="24" customWidth="1"/>
    <col min="5" max="5" width="7.26953125" style="24" customWidth="1"/>
    <col min="6" max="8" width="8.81640625" style="24"/>
    <col min="9" max="9" width="5.26953125" style="24" customWidth="1"/>
    <col min="10" max="16384" width="8.81640625" style="24"/>
  </cols>
  <sheetData>
    <row r="1" spans="1:12" ht="14.5" x14ac:dyDescent="0.3">
      <c r="A1" s="40"/>
      <c r="B1" s="41"/>
      <c r="C1" s="41"/>
      <c r="D1" s="41"/>
      <c r="E1" s="41"/>
      <c r="F1" s="41"/>
      <c r="G1" s="41"/>
      <c r="H1" s="41"/>
      <c r="I1" s="41"/>
      <c r="J1" s="41"/>
      <c r="K1" s="41"/>
      <c r="L1" s="23"/>
    </row>
    <row r="2" spans="1:12" ht="14.5" x14ac:dyDescent="0.3">
      <c r="A2" s="41"/>
      <c r="B2" s="41"/>
      <c r="C2" s="41"/>
      <c r="D2" s="41"/>
      <c r="E2" s="41"/>
      <c r="F2" s="41"/>
      <c r="G2" s="41"/>
      <c r="H2" s="41"/>
      <c r="I2" s="41"/>
      <c r="J2" s="41"/>
      <c r="K2" s="41"/>
      <c r="L2" s="23"/>
    </row>
    <row r="3" spans="1:12" ht="14.5" x14ac:dyDescent="0.3">
      <c r="A3" s="41"/>
      <c r="B3" s="41"/>
      <c r="C3" s="41"/>
      <c r="D3" s="41"/>
      <c r="E3" s="41"/>
      <c r="F3" s="41"/>
      <c r="G3" s="41"/>
      <c r="H3" s="41"/>
      <c r="I3" s="41"/>
      <c r="J3" s="41"/>
      <c r="K3" s="41"/>
      <c r="L3" s="23"/>
    </row>
    <row r="4" spans="1:12" ht="14.5" x14ac:dyDescent="0.3">
      <c r="A4" s="41"/>
      <c r="B4" s="41"/>
      <c r="C4" s="41"/>
      <c r="D4" s="41"/>
      <c r="E4" s="41"/>
      <c r="F4" s="41"/>
      <c r="G4" s="41"/>
      <c r="H4" s="41"/>
      <c r="I4" s="41"/>
      <c r="J4" s="41"/>
      <c r="K4" s="41"/>
      <c r="L4" s="23"/>
    </row>
    <row r="5" spans="1:12" ht="14.5" x14ac:dyDescent="0.3">
      <c r="A5" s="41"/>
      <c r="B5" s="41"/>
      <c r="C5" s="41"/>
      <c r="D5" s="41"/>
      <c r="E5" s="41"/>
      <c r="F5" s="41"/>
      <c r="G5" s="41"/>
      <c r="H5" s="41"/>
      <c r="I5" s="41"/>
      <c r="J5" s="41"/>
      <c r="K5" s="41"/>
      <c r="L5" s="23"/>
    </row>
    <row r="6" spans="1:12" ht="14.5" x14ac:dyDescent="0.3">
      <c r="A6" s="41"/>
      <c r="B6" s="41"/>
      <c r="C6" s="41"/>
      <c r="D6" s="41"/>
      <c r="E6" s="41"/>
      <c r="F6" s="41"/>
      <c r="G6" s="41"/>
      <c r="H6" s="41"/>
      <c r="I6" s="41"/>
      <c r="J6" s="41"/>
      <c r="K6" s="41"/>
      <c r="L6" s="23"/>
    </row>
    <row r="7" spans="1:12" ht="14.5" x14ac:dyDescent="0.35">
      <c r="A7" s="25" t="s">
        <v>30</v>
      </c>
      <c r="B7" s="23"/>
      <c r="C7" s="23"/>
      <c r="D7" s="23"/>
      <c r="E7" s="23"/>
      <c r="G7" s="43"/>
      <c r="H7" s="43"/>
      <c r="I7" s="43"/>
      <c r="J7" s="43"/>
      <c r="K7" s="43"/>
      <c r="L7" s="23"/>
    </row>
    <row r="8" spans="1:12" ht="15.5" x14ac:dyDescent="0.35">
      <c r="A8" s="26"/>
      <c r="B8" s="23"/>
      <c r="C8" s="23"/>
      <c r="D8" s="23"/>
      <c r="E8" s="23"/>
      <c r="G8" s="1"/>
      <c r="H8" s="1"/>
      <c r="I8" s="1"/>
      <c r="J8" s="27"/>
      <c r="K8" s="27"/>
      <c r="L8" s="23"/>
    </row>
    <row r="9" spans="1:12" ht="15.5" x14ac:dyDescent="0.35">
      <c r="A9" s="25" t="s">
        <v>31</v>
      </c>
      <c r="B9" s="23"/>
      <c r="C9" s="23"/>
      <c r="D9" s="23"/>
      <c r="E9" s="23"/>
      <c r="G9"/>
      <c r="H9"/>
      <c r="I9" s="28"/>
      <c r="J9" s="23"/>
      <c r="K9" s="23"/>
      <c r="L9" s="23"/>
    </row>
    <row r="10" spans="1:12" ht="14.5" x14ac:dyDescent="0.3">
      <c r="A10" s="25" t="s">
        <v>32</v>
      </c>
      <c r="B10" s="23"/>
      <c r="C10" s="23"/>
      <c r="D10" s="23"/>
      <c r="E10" s="23"/>
      <c r="G10" s="23"/>
      <c r="H10" s="23"/>
      <c r="I10" s="23"/>
      <c r="J10" s="23"/>
      <c r="K10" s="23"/>
      <c r="L10" s="23"/>
    </row>
    <row r="11" spans="1:12" ht="14.5" x14ac:dyDescent="0.3">
      <c r="A11" s="25" t="s">
        <v>33</v>
      </c>
      <c r="B11" s="23"/>
      <c r="C11" s="23"/>
      <c r="D11" s="23"/>
      <c r="E11" s="23"/>
      <c r="G11" s="23"/>
      <c r="H11" s="23"/>
      <c r="I11" s="23"/>
      <c r="J11" s="23"/>
      <c r="K11" s="23"/>
      <c r="L11" s="23"/>
    </row>
    <row r="12" spans="1:12" ht="15" customHeight="1" x14ac:dyDescent="0.3">
      <c r="A12" s="29" t="s">
        <v>34</v>
      </c>
      <c r="B12" s="23"/>
      <c r="C12" s="23"/>
      <c r="D12" s="23"/>
      <c r="E12" s="23"/>
      <c r="G12" s="23"/>
      <c r="H12" s="23"/>
      <c r="I12" s="23"/>
      <c r="J12" s="23"/>
      <c r="K12" s="23"/>
      <c r="L12" s="23"/>
    </row>
    <row r="13" spans="1:12" ht="14.5" x14ac:dyDescent="0.3">
      <c r="A13" s="23"/>
      <c r="B13" s="23"/>
      <c r="C13" s="23"/>
      <c r="D13" s="23"/>
      <c r="E13" s="23"/>
      <c r="F13" s="23"/>
      <c r="G13" s="23"/>
      <c r="H13" s="23"/>
      <c r="I13" s="23"/>
      <c r="J13" s="23"/>
      <c r="K13" s="23"/>
      <c r="L13" s="23"/>
    </row>
    <row r="14" spans="1:12" ht="35.5" customHeight="1" x14ac:dyDescent="0.3">
      <c r="A14" s="23"/>
      <c r="B14" s="23"/>
      <c r="C14" s="23"/>
      <c r="D14" s="23"/>
      <c r="E14" s="23"/>
      <c r="F14" s="23"/>
      <c r="G14" s="23"/>
      <c r="H14" s="23"/>
      <c r="I14" s="23"/>
      <c r="J14" s="23"/>
      <c r="K14" s="23"/>
      <c r="L14" s="23"/>
    </row>
    <row r="15" spans="1:12" ht="14.5" x14ac:dyDescent="0.3">
      <c r="A15" s="23"/>
      <c r="B15" s="23"/>
      <c r="C15" s="23"/>
      <c r="D15" s="23"/>
      <c r="E15" s="23"/>
      <c r="F15" s="23"/>
      <c r="G15" s="23"/>
      <c r="H15" s="23"/>
      <c r="I15" s="23"/>
      <c r="J15" s="23"/>
      <c r="K15" s="23"/>
      <c r="L15" s="23"/>
    </row>
    <row r="16" spans="1:12" ht="21" x14ac:dyDescent="0.3">
      <c r="A16" s="44" t="s">
        <v>35</v>
      </c>
      <c r="B16" s="44"/>
      <c r="C16" s="44"/>
      <c r="D16" s="44"/>
      <c r="E16" s="44"/>
      <c r="F16" s="44"/>
      <c r="G16" s="44"/>
      <c r="H16" s="44"/>
      <c r="I16" s="44"/>
      <c r="J16" s="44"/>
      <c r="K16" s="44"/>
      <c r="L16" s="23"/>
    </row>
    <row r="17" spans="1:12" ht="14.5" x14ac:dyDescent="0.3">
      <c r="A17" s="45" t="s">
        <v>36</v>
      </c>
      <c r="B17" s="45"/>
      <c r="C17" s="45"/>
      <c r="D17" s="45"/>
      <c r="E17" s="45"/>
      <c r="F17" s="45"/>
      <c r="G17" s="45"/>
      <c r="H17" s="45"/>
      <c r="I17" s="45"/>
      <c r="J17" s="45"/>
      <c r="K17" s="45"/>
      <c r="L17" s="23"/>
    </row>
    <row r="18" spans="1:12" ht="14.5" x14ac:dyDescent="0.3">
      <c r="A18" s="30"/>
      <c r="B18" s="30"/>
      <c r="C18" s="30"/>
      <c r="D18" s="30"/>
      <c r="E18" s="30"/>
      <c r="F18" s="30"/>
      <c r="G18" s="30"/>
      <c r="H18" s="30"/>
      <c r="I18" s="30"/>
      <c r="J18" s="30"/>
      <c r="K18" s="30"/>
      <c r="L18" s="23"/>
    </row>
    <row r="19" spans="1:12" ht="14.5" x14ac:dyDescent="0.3">
      <c r="A19" s="23"/>
      <c r="B19" s="23"/>
      <c r="C19" s="23"/>
      <c r="D19" s="23"/>
      <c r="E19" s="23"/>
      <c r="F19" s="23"/>
      <c r="G19" s="23"/>
      <c r="H19" s="23"/>
      <c r="I19" s="23"/>
      <c r="J19" s="23"/>
      <c r="K19" s="23"/>
      <c r="L19" s="23"/>
    </row>
    <row r="20" spans="1:12" ht="14.5" x14ac:dyDescent="0.3">
      <c r="A20" s="23"/>
      <c r="B20" s="23"/>
      <c r="C20" s="23"/>
      <c r="D20" s="23"/>
      <c r="E20" s="23"/>
      <c r="F20" s="23"/>
      <c r="G20" s="23"/>
      <c r="H20" s="23"/>
      <c r="I20" s="23"/>
      <c r="J20" s="23"/>
      <c r="K20" s="23"/>
      <c r="L20" s="23"/>
    </row>
    <row r="21" spans="1:12" ht="33.65" customHeight="1" x14ac:dyDescent="0.3">
      <c r="A21" s="39" t="s">
        <v>37</v>
      </c>
      <c r="B21" s="39"/>
      <c r="C21" s="31"/>
      <c r="D21" s="40" t="s">
        <v>38</v>
      </c>
      <c r="E21" s="40"/>
      <c r="F21" s="40"/>
      <c r="G21" s="40"/>
      <c r="H21" s="40"/>
      <c r="I21" s="40"/>
      <c r="J21" s="40"/>
      <c r="K21" s="40"/>
      <c r="L21" s="23"/>
    </row>
    <row r="22" spans="1:12" ht="14.5" x14ac:dyDescent="0.3">
      <c r="A22" s="27"/>
      <c r="B22" s="27"/>
      <c r="C22" s="23"/>
      <c r="D22" s="23"/>
      <c r="E22" s="23"/>
      <c r="F22" s="23"/>
      <c r="G22" s="23"/>
      <c r="H22" s="23"/>
      <c r="I22" s="23"/>
      <c r="J22" s="23"/>
      <c r="K22" s="23"/>
      <c r="L22" s="23"/>
    </row>
    <row r="23" spans="1:12" ht="35.25" customHeight="1" x14ac:dyDescent="0.3">
      <c r="A23" s="39" t="s">
        <v>39</v>
      </c>
      <c r="B23" s="39"/>
      <c r="C23" s="32"/>
      <c r="D23" s="40" t="s">
        <v>44</v>
      </c>
      <c r="E23" s="41"/>
      <c r="F23" s="41"/>
      <c r="G23" s="41"/>
      <c r="H23" s="41"/>
      <c r="I23" s="41"/>
      <c r="J23" s="41"/>
      <c r="K23" s="41"/>
      <c r="L23" s="23"/>
    </row>
    <row r="24" spans="1:12" ht="14.5" x14ac:dyDescent="0.3">
      <c r="A24" s="33"/>
      <c r="B24" s="33"/>
      <c r="C24" s="32"/>
      <c r="D24" s="34"/>
      <c r="E24" s="34"/>
      <c r="F24" s="34"/>
      <c r="G24" s="34"/>
      <c r="H24" s="34"/>
      <c r="I24" s="34"/>
      <c r="J24" s="23"/>
      <c r="K24" s="23"/>
      <c r="L24" s="23"/>
    </row>
    <row r="25" spans="1:12" ht="14.5" x14ac:dyDescent="0.3">
      <c r="A25" s="39" t="s">
        <v>40</v>
      </c>
      <c r="B25" s="39"/>
      <c r="C25" s="23"/>
      <c r="D25" s="41" t="s">
        <v>45</v>
      </c>
      <c r="E25" s="41"/>
      <c r="F25" s="41"/>
      <c r="G25" s="41"/>
      <c r="H25" s="41"/>
      <c r="I25" s="41"/>
      <c r="J25" s="41"/>
      <c r="K25" s="41"/>
      <c r="L25" s="23"/>
    </row>
    <row r="26" spans="1:12" ht="14.5" x14ac:dyDescent="0.3">
      <c r="A26" s="23"/>
      <c r="B26" s="23"/>
      <c r="C26" s="23"/>
      <c r="D26" s="23"/>
      <c r="E26" s="23"/>
      <c r="F26" s="23"/>
      <c r="G26" s="23"/>
      <c r="H26" s="23"/>
      <c r="I26" s="23"/>
      <c r="J26" s="23"/>
      <c r="K26" s="23"/>
      <c r="L26" s="23"/>
    </row>
    <row r="27" spans="1:12" ht="14.5" x14ac:dyDescent="0.3">
      <c r="A27" s="42"/>
      <c r="B27" s="42"/>
      <c r="C27" s="23"/>
      <c r="D27" s="41"/>
      <c r="E27" s="41"/>
      <c r="F27" s="41"/>
      <c r="G27" s="41"/>
      <c r="H27" s="41"/>
      <c r="I27" s="41"/>
      <c r="J27" s="41"/>
      <c r="K27" s="41"/>
      <c r="L27" s="23"/>
    </row>
    <row r="28" spans="1:12" ht="14.5" x14ac:dyDescent="0.3">
      <c r="A28" s="23"/>
      <c r="B28" s="23"/>
      <c r="C28" s="23"/>
      <c r="D28" s="35"/>
      <c r="E28" s="35"/>
      <c r="F28" s="36"/>
      <c r="G28" s="36"/>
      <c r="H28" s="36"/>
      <c r="I28" s="23"/>
      <c r="J28" s="23"/>
      <c r="K28" s="23"/>
      <c r="L28" s="23"/>
    </row>
    <row r="29" spans="1:12" ht="14.5" x14ac:dyDescent="0.3">
      <c r="A29" s="23"/>
      <c r="B29" s="23"/>
      <c r="C29" s="23"/>
      <c r="D29" s="35"/>
      <c r="E29" s="35"/>
      <c r="F29" s="36"/>
      <c r="G29" s="36"/>
    </row>
    <row r="30" spans="1:12" ht="14.5" x14ac:dyDescent="0.3">
      <c r="A30" s="23"/>
      <c r="B30" s="23"/>
      <c r="C30" s="23"/>
      <c r="D30" s="35"/>
      <c r="E30" s="35"/>
      <c r="F30" s="36"/>
      <c r="G30" s="36"/>
    </row>
    <row r="31" spans="1:12" ht="14.5" x14ac:dyDescent="0.3">
      <c r="A31" s="23"/>
      <c r="B31" s="23"/>
      <c r="C31" s="23"/>
      <c r="D31" s="35"/>
      <c r="E31" s="35"/>
      <c r="F31" s="36"/>
      <c r="G31" s="36"/>
    </row>
    <row r="32" spans="1:12" ht="14.5" x14ac:dyDescent="0.3">
      <c r="A32" s="23"/>
      <c r="B32" s="23"/>
      <c r="C32" s="23"/>
      <c r="D32" s="23"/>
      <c r="E32" s="23"/>
      <c r="F32" s="23"/>
      <c r="G32" s="23"/>
    </row>
    <row r="33" spans="1:12" ht="14.5" x14ac:dyDescent="0.3">
      <c r="A33" s="23"/>
      <c r="B33" s="23"/>
      <c r="C33" s="23"/>
      <c r="D33" s="23"/>
      <c r="E33" s="23"/>
      <c r="F33" s="23"/>
      <c r="G33" s="23"/>
    </row>
    <row r="34" spans="1:12" ht="14.5" x14ac:dyDescent="0.3">
      <c r="A34" s="23"/>
      <c r="B34" s="23"/>
      <c r="C34" s="23"/>
      <c r="D34" s="23"/>
      <c r="E34" s="23"/>
      <c r="F34" s="23"/>
      <c r="G34" s="23"/>
    </row>
    <row r="35" spans="1:12" ht="14.5" x14ac:dyDescent="0.3">
      <c r="A35" s="23"/>
      <c r="B35" s="23"/>
      <c r="C35" s="23"/>
      <c r="D35" s="23"/>
      <c r="E35" s="23"/>
      <c r="F35" s="23"/>
      <c r="G35" s="23"/>
      <c r="H35" s="23"/>
      <c r="I35" s="23"/>
      <c r="J35" s="23"/>
      <c r="K35" s="23"/>
      <c r="L35" s="23"/>
    </row>
    <row r="36" spans="1:12" ht="14.5" x14ac:dyDescent="0.3">
      <c r="A36" s="37" t="s">
        <v>41</v>
      </c>
      <c r="B36" s="37"/>
      <c r="C36" s="23"/>
      <c r="D36" s="23"/>
      <c r="E36" s="23"/>
      <c r="F36" s="23"/>
      <c r="G36" s="23"/>
      <c r="H36" s="23"/>
      <c r="I36" s="23"/>
      <c r="J36" s="23"/>
      <c r="K36" s="38" t="s">
        <v>42</v>
      </c>
      <c r="L36" s="23"/>
    </row>
    <row r="37" spans="1:12" ht="14.5" x14ac:dyDescent="0.3">
      <c r="A37" s="23"/>
      <c r="B37" s="23"/>
      <c r="C37" s="23"/>
      <c r="D37" s="23"/>
      <c r="E37" s="23"/>
      <c r="F37" s="23"/>
      <c r="G37" s="23"/>
      <c r="H37" s="23"/>
      <c r="I37" s="23"/>
      <c r="J37" s="23"/>
      <c r="K37" s="38" t="s">
        <v>43</v>
      </c>
      <c r="L37" s="23"/>
    </row>
    <row r="38" spans="1:12" ht="14.5" x14ac:dyDescent="0.3">
      <c r="A38" s="23"/>
      <c r="B38" s="23"/>
      <c r="C38" s="23"/>
      <c r="D38" s="23"/>
      <c r="E38" s="23"/>
      <c r="F38" s="23"/>
      <c r="G38" s="23"/>
      <c r="H38" s="23"/>
      <c r="I38" s="23"/>
      <c r="J38" s="23"/>
      <c r="K38" s="23"/>
      <c r="L38" s="23"/>
    </row>
    <row r="39" spans="1:12" ht="14.5" x14ac:dyDescent="0.3">
      <c r="A39" s="23"/>
      <c r="B39" s="23"/>
      <c r="C39" s="23"/>
      <c r="D39" s="23"/>
      <c r="E39" s="23"/>
      <c r="F39" s="23"/>
      <c r="G39" s="23"/>
      <c r="H39" s="23"/>
      <c r="I39" s="23"/>
      <c r="J39" s="23"/>
      <c r="K39" s="23"/>
      <c r="L39" s="23"/>
    </row>
    <row r="40" spans="1:12" ht="14.5" x14ac:dyDescent="0.3">
      <c r="A40" s="23"/>
      <c r="B40" s="23"/>
      <c r="C40" s="23"/>
      <c r="D40" s="23"/>
      <c r="E40" s="23"/>
      <c r="F40" s="23"/>
      <c r="G40" s="23"/>
      <c r="H40" s="23"/>
      <c r="I40" s="23"/>
      <c r="J40" s="23"/>
      <c r="K40" s="23"/>
      <c r="L40" s="23"/>
    </row>
    <row r="41" spans="1:12" ht="14.5" x14ac:dyDescent="0.3">
      <c r="A41" s="23"/>
      <c r="B41" s="23"/>
      <c r="C41" s="23"/>
      <c r="D41" s="23"/>
      <c r="E41" s="23"/>
      <c r="F41" s="23"/>
      <c r="G41" s="23"/>
      <c r="H41" s="23"/>
      <c r="I41" s="23"/>
      <c r="J41" s="23"/>
      <c r="K41" s="23"/>
      <c r="L41" s="23"/>
    </row>
    <row r="42" spans="1:12" ht="14.5" x14ac:dyDescent="0.3">
      <c r="A42" s="23"/>
      <c r="B42" s="23"/>
      <c r="C42" s="23"/>
      <c r="D42" s="23"/>
      <c r="E42" s="23"/>
      <c r="F42" s="23"/>
      <c r="G42" s="23"/>
      <c r="H42" s="23"/>
      <c r="I42" s="23"/>
      <c r="J42" s="23"/>
      <c r="K42" s="23"/>
      <c r="L42" s="23"/>
    </row>
    <row r="43" spans="1:12" ht="14.5" x14ac:dyDescent="0.3">
      <c r="A43" s="23"/>
      <c r="B43" s="23"/>
      <c r="C43" s="23"/>
      <c r="D43" s="23"/>
      <c r="E43" s="23"/>
      <c r="F43" s="23"/>
      <c r="G43" s="23"/>
      <c r="H43" s="23"/>
      <c r="I43" s="23"/>
      <c r="J43" s="23"/>
      <c r="K43" s="23"/>
      <c r="L43" s="23"/>
    </row>
    <row r="44" spans="1:12" ht="14.5" x14ac:dyDescent="0.3">
      <c r="A44" s="23"/>
      <c r="B44" s="23"/>
      <c r="C44" s="23"/>
      <c r="D44" s="23"/>
      <c r="E44" s="23"/>
      <c r="F44" s="23"/>
      <c r="G44" s="23"/>
      <c r="H44" s="23"/>
      <c r="I44" s="23"/>
      <c r="J44" s="23"/>
      <c r="K44" s="23"/>
      <c r="L44" s="23"/>
    </row>
  </sheetData>
  <mergeCells count="12">
    <mergeCell ref="A1:K6"/>
    <mergeCell ref="G7:K7"/>
    <mergeCell ref="A16:K16"/>
    <mergeCell ref="A17:K17"/>
    <mergeCell ref="A21:B21"/>
    <mergeCell ref="D21:K21"/>
    <mergeCell ref="A23:B23"/>
    <mergeCell ref="D23:K23"/>
    <mergeCell ref="A25:B25"/>
    <mergeCell ref="D25:K25"/>
    <mergeCell ref="A27:B27"/>
    <mergeCell ref="D27:K27"/>
  </mergeCells>
  <hyperlinks>
    <hyperlink ref="A12" r:id="rId1" display="mailto:info@fundamenti.hr" xr:uid="{63383E0D-00EB-49D2-A569-A71E88E9324B}"/>
  </hyperlinks>
  <pageMargins left="0.9055118110236221" right="0.51181102362204722" top="0.74803149606299213" bottom="0.74803149606299213" header="0.31496062992125984" footer="0.31496062992125984"/>
  <pageSetup paperSize="9" orientation="portrait" r:id="rId2"/>
  <headerFooter>
    <oddFooter>&amp;L&amp;9Troškovnik - Izgradnja nogostupa na dijelu lokalne ceste LC63146 u mjestu Velim&amp;R&amp;9&amp;P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533B-B395-47DC-8AEE-F785B922091C}">
  <dimension ref="A1:F42"/>
  <sheetViews>
    <sheetView tabSelected="1" view="pageLayout" topLeftCell="A4" zoomScaleNormal="100" workbookViewId="0">
      <selection activeCell="F43" sqref="F43"/>
    </sheetView>
  </sheetViews>
  <sheetFormatPr defaultRowHeight="14.5" x14ac:dyDescent="0.35"/>
  <cols>
    <col min="1" max="1" width="1.81640625" style="1" bestFit="1" customWidth="1"/>
    <col min="2" max="2" width="38.1796875" customWidth="1"/>
    <col min="3" max="3" width="7.1796875" bestFit="1" customWidth="1"/>
    <col min="4" max="4" width="6.54296875" bestFit="1" customWidth="1"/>
    <col min="5" max="5" width="16.54296875" customWidth="1"/>
    <col min="6" max="6" width="15.7265625" style="2" customWidth="1"/>
  </cols>
  <sheetData>
    <row r="1" spans="1:6" x14ac:dyDescent="0.35">
      <c r="A1" s="4"/>
      <c r="B1" s="5" t="s">
        <v>13</v>
      </c>
      <c r="C1" s="6"/>
      <c r="D1" s="6"/>
      <c r="E1" s="7"/>
      <c r="F1" s="7"/>
    </row>
    <row r="2" spans="1:6" ht="92.25" customHeight="1" x14ac:dyDescent="0.35">
      <c r="A2" s="8">
        <v>1</v>
      </c>
      <c r="B2" s="4" t="s">
        <v>0</v>
      </c>
      <c r="C2" s="5" t="s">
        <v>1</v>
      </c>
      <c r="D2" s="5">
        <v>1</v>
      </c>
      <c r="E2" s="9"/>
      <c r="F2" s="53">
        <f>D2*E2</f>
        <v>0</v>
      </c>
    </row>
    <row r="3" spans="1:6" x14ac:dyDescent="0.35">
      <c r="A3" s="8"/>
      <c r="B3" s="46" t="s">
        <v>7</v>
      </c>
      <c r="C3" s="47"/>
      <c r="D3" s="47"/>
      <c r="E3" s="48"/>
      <c r="F3" s="52">
        <f>F2</f>
        <v>0</v>
      </c>
    </row>
    <row r="4" spans="1:6" x14ac:dyDescent="0.35">
      <c r="A4" s="10"/>
      <c r="B4" s="2"/>
      <c r="C4" s="2"/>
      <c r="D4" s="2"/>
      <c r="E4" s="2"/>
      <c r="F4" s="11"/>
    </row>
    <row r="5" spans="1:6" x14ac:dyDescent="0.35">
      <c r="A5" s="4"/>
      <c r="B5" s="5" t="s">
        <v>26</v>
      </c>
      <c r="C5" s="6"/>
      <c r="D5" s="6"/>
      <c r="E5" s="7"/>
      <c r="F5" s="7"/>
    </row>
    <row r="6" spans="1:6" ht="135" customHeight="1" x14ac:dyDescent="0.35">
      <c r="A6" s="8"/>
      <c r="B6" s="49" t="s">
        <v>8</v>
      </c>
      <c r="C6" s="50"/>
      <c r="D6" s="50"/>
      <c r="E6" s="50"/>
      <c r="F6" s="51"/>
    </row>
    <row r="7" spans="1:6" ht="165.75" customHeight="1" x14ac:dyDescent="0.35">
      <c r="A7" s="8">
        <v>1</v>
      </c>
      <c r="B7" s="4" t="s">
        <v>15</v>
      </c>
      <c r="C7" s="5" t="s">
        <v>3</v>
      </c>
      <c r="D7" s="12">
        <v>1</v>
      </c>
      <c r="E7" s="9"/>
      <c r="F7" s="53">
        <f t="shared" ref="F7" si="0">D7*E7</f>
        <v>0</v>
      </c>
    </row>
    <row r="8" spans="1:6" x14ac:dyDescent="0.35">
      <c r="A8" s="8"/>
      <c r="B8" s="46" t="s">
        <v>9</v>
      </c>
      <c r="C8" s="47"/>
      <c r="D8" s="47"/>
      <c r="E8" s="48"/>
      <c r="F8" s="52">
        <f>F7</f>
        <v>0</v>
      </c>
    </row>
    <row r="9" spans="1:6" x14ac:dyDescent="0.35">
      <c r="A9" s="10"/>
      <c r="B9" s="2"/>
      <c r="C9" s="2"/>
      <c r="D9" s="2"/>
      <c r="E9" s="2"/>
      <c r="F9" s="11"/>
    </row>
    <row r="10" spans="1:6" x14ac:dyDescent="0.35">
      <c r="A10" s="4"/>
      <c r="B10" s="5" t="s">
        <v>27</v>
      </c>
      <c r="C10" s="6"/>
      <c r="D10" s="6"/>
      <c r="E10" s="7"/>
      <c r="F10" s="7"/>
    </row>
    <row r="11" spans="1:6" ht="87" x14ac:dyDescent="0.35">
      <c r="A11" s="8">
        <v>1</v>
      </c>
      <c r="B11" s="4" t="s">
        <v>16</v>
      </c>
      <c r="C11" s="5" t="s">
        <v>17</v>
      </c>
      <c r="D11" s="12">
        <v>1</v>
      </c>
      <c r="E11" s="9"/>
      <c r="F11" s="53">
        <f t="shared" ref="F11" si="1">D11*E11</f>
        <v>0</v>
      </c>
    </row>
    <row r="12" spans="1:6" x14ac:dyDescent="0.35">
      <c r="A12" s="8"/>
      <c r="B12" s="14"/>
      <c r="C12" s="15"/>
      <c r="D12" s="16"/>
      <c r="E12" s="17"/>
      <c r="F12" s="3"/>
    </row>
    <row r="13" spans="1:6" x14ac:dyDescent="0.35">
      <c r="A13" s="8"/>
      <c r="B13" s="46" t="s">
        <v>18</v>
      </c>
      <c r="C13" s="47"/>
      <c r="D13" s="47"/>
      <c r="E13" s="48"/>
      <c r="F13" s="52">
        <f>F11</f>
        <v>0</v>
      </c>
    </row>
    <row r="14" spans="1:6" x14ac:dyDescent="0.35">
      <c r="A14" s="10"/>
      <c r="B14" s="2"/>
      <c r="C14" s="2"/>
      <c r="D14" s="2"/>
      <c r="E14" s="2"/>
      <c r="F14" s="11"/>
    </row>
    <row r="15" spans="1:6" x14ac:dyDescent="0.35">
      <c r="A15" s="4"/>
      <c r="B15" s="5" t="s">
        <v>28</v>
      </c>
      <c r="C15" s="6"/>
      <c r="D15" s="6"/>
      <c r="E15" s="7"/>
      <c r="F15" s="7"/>
    </row>
    <row r="16" spans="1:6" ht="217.5" x14ac:dyDescent="0.35">
      <c r="A16" s="8">
        <v>1</v>
      </c>
      <c r="B16" s="4" t="s">
        <v>19</v>
      </c>
      <c r="C16" s="5" t="s">
        <v>2</v>
      </c>
      <c r="D16" s="12">
        <v>576</v>
      </c>
      <c r="E16" s="9"/>
      <c r="F16" s="53">
        <f t="shared" ref="F16" si="2">D16*E16</f>
        <v>0</v>
      </c>
    </row>
    <row r="17" spans="1:6" ht="29" x14ac:dyDescent="0.35">
      <c r="A17" s="8">
        <v>2</v>
      </c>
      <c r="B17" s="4" t="s">
        <v>20</v>
      </c>
      <c r="C17" s="5"/>
      <c r="D17" s="12"/>
      <c r="E17" s="9"/>
      <c r="F17" s="3"/>
    </row>
    <row r="18" spans="1:6" x14ac:dyDescent="0.35">
      <c r="A18" s="8"/>
      <c r="B18" s="4" t="s">
        <v>21</v>
      </c>
      <c r="C18" s="5" t="s">
        <v>1</v>
      </c>
      <c r="D18" s="5">
        <v>1</v>
      </c>
      <c r="E18" s="9"/>
      <c r="F18" s="53">
        <f t="shared" ref="F18:F19" si="3">D18*E18</f>
        <v>0</v>
      </c>
    </row>
    <row r="19" spans="1:6" x14ac:dyDescent="0.35">
      <c r="A19" s="8"/>
      <c r="B19" s="4" t="s">
        <v>22</v>
      </c>
      <c r="C19" s="5" t="s">
        <v>1</v>
      </c>
      <c r="D19" s="5">
        <v>1</v>
      </c>
      <c r="E19" s="9"/>
      <c r="F19" s="53">
        <f t="shared" si="3"/>
        <v>0</v>
      </c>
    </row>
    <row r="20" spans="1:6" x14ac:dyDescent="0.35">
      <c r="A20" s="8"/>
      <c r="B20" s="46" t="s">
        <v>10</v>
      </c>
      <c r="C20" s="47"/>
      <c r="D20" s="47"/>
      <c r="E20" s="48"/>
      <c r="F20" s="52">
        <f>F16+F18+F19</f>
        <v>0</v>
      </c>
    </row>
    <row r="21" spans="1:6" x14ac:dyDescent="0.35">
      <c r="A21" s="10"/>
      <c r="B21" s="2"/>
      <c r="C21" s="2"/>
      <c r="D21" s="2"/>
      <c r="E21" s="2"/>
      <c r="F21" s="11"/>
    </row>
    <row r="22" spans="1:6" x14ac:dyDescent="0.35">
      <c r="A22" s="4"/>
      <c r="B22" s="5" t="s">
        <v>29</v>
      </c>
      <c r="C22" s="6"/>
      <c r="D22" s="6"/>
      <c r="E22" s="7"/>
      <c r="F22" s="7"/>
    </row>
    <row r="23" spans="1:6" ht="188.5" x14ac:dyDescent="0.35">
      <c r="A23" s="8">
        <v>1</v>
      </c>
      <c r="B23" s="4" t="s">
        <v>23</v>
      </c>
      <c r="C23" s="5" t="s">
        <v>3</v>
      </c>
      <c r="D23" s="5">
        <v>1</v>
      </c>
      <c r="E23" s="9"/>
      <c r="F23" s="53">
        <f>D23*E23</f>
        <v>0</v>
      </c>
    </row>
    <row r="24" spans="1:6" ht="145" x14ac:dyDescent="0.35">
      <c r="A24" s="8">
        <v>2</v>
      </c>
      <c r="B24" s="4" t="s">
        <v>24</v>
      </c>
      <c r="C24" s="5" t="s">
        <v>3</v>
      </c>
      <c r="D24" s="5">
        <v>2</v>
      </c>
      <c r="E24" s="9"/>
      <c r="F24" s="53">
        <f>D24*E24</f>
        <v>0</v>
      </c>
    </row>
    <row r="25" spans="1:6" ht="165" customHeight="1" x14ac:dyDescent="0.35">
      <c r="A25" s="8">
        <v>3</v>
      </c>
      <c r="B25" s="4" t="s">
        <v>25</v>
      </c>
      <c r="C25" s="5" t="s">
        <v>3</v>
      </c>
      <c r="D25" s="5">
        <v>2</v>
      </c>
      <c r="E25" s="9"/>
      <c r="F25" s="53">
        <f>D25*E25</f>
        <v>0</v>
      </c>
    </row>
    <row r="26" spans="1:6" x14ac:dyDescent="0.35">
      <c r="A26" s="8"/>
      <c r="B26" s="46" t="s">
        <v>11</v>
      </c>
      <c r="C26" s="47"/>
      <c r="D26" s="47"/>
      <c r="E26" s="48"/>
      <c r="F26" s="52">
        <f>F23+F24+F25</f>
        <v>0</v>
      </c>
    </row>
    <row r="27" spans="1:6" x14ac:dyDescent="0.35">
      <c r="A27" s="10"/>
      <c r="B27" s="2"/>
      <c r="C27" s="2"/>
      <c r="D27" s="2"/>
      <c r="E27" s="2"/>
      <c r="F27" s="11"/>
    </row>
    <row r="28" spans="1:6" x14ac:dyDescent="0.35">
      <c r="A28" s="4"/>
      <c r="B28" s="5" t="s">
        <v>12</v>
      </c>
      <c r="C28" s="6"/>
      <c r="D28" s="6"/>
      <c r="E28" s="7"/>
      <c r="F28" s="7"/>
    </row>
    <row r="29" spans="1:6" x14ac:dyDescent="0.35">
      <c r="A29" s="10"/>
      <c r="B29" s="2"/>
      <c r="C29" s="2"/>
      <c r="D29" s="2"/>
      <c r="E29" s="2"/>
      <c r="F29" s="11"/>
    </row>
    <row r="30" spans="1:6" x14ac:dyDescent="0.35">
      <c r="A30" s="4"/>
      <c r="B30" s="5" t="s">
        <v>14</v>
      </c>
      <c r="C30" s="6"/>
      <c r="D30" s="6"/>
      <c r="E30" s="7"/>
      <c r="F30" s="7"/>
    </row>
    <row r="31" spans="1:6" x14ac:dyDescent="0.35">
      <c r="A31" s="10"/>
      <c r="B31" s="2"/>
      <c r="C31" s="2"/>
      <c r="D31" s="2"/>
      <c r="E31" s="2"/>
      <c r="F31" s="11"/>
    </row>
    <row r="32" spans="1:6" x14ac:dyDescent="0.35">
      <c r="A32" s="4"/>
      <c r="B32" s="5" t="str">
        <f>B1</f>
        <v>I PRIPREMNI RADOVI</v>
      </c>
      <c r="C32" s="6"/>
      <c r="D32" s="6"/>
      <c r="E32" s="7"/>
      <c r="F32" s="52">
        <f>F3</f>
        <v>0</v>
      </c>
    </row>
    <row r="33" spans="1:6" x14ac:dyDescent="0.35">
      <c r="A33" s="4"/>
      <c r="B33" s="5" t="str">
        <f>B5</f>
        <v>II BETONSKI I ARMIRANO BETONSKI RADOVI</v>
      </c>
      <c r="C33" s="6"/>
      <c r="D33" s="6"/>
      <c r="E33" s="7"/>
      <c r="F33" s="52">
        <f>F8</f>
        <v>0</v>
      </c>
    </row>
    <row r="34" spans="1:6" x14ac:dyDescent="0.35">
      <c r="A34" s="4"/>
      <c r="B34" s="5" t="str">
        <f>B10</f>
        <v>III ASFALTERSKI RADOVI</v>
      </c>
      <c r="C34" s="6"/>
      <c r="D34" s="6"/>
      <c r="E34" s="7"/>
      <c r="F34" s="52">
        <f>F13</f>
        <v>0</v>
      </c>
    </row>
    <row r="35" spans="1:6" x14ac:dyDescent="0.35">
      <c r="A35" s="4"/>
      <c r="B35" s="5" t="str">
        <f>B15</f>
        <v>IV POSTAVLJANJE PODLOGE TERENA</v>
      </c>
      <c r="C35" s="6"/>
      <c r="D35" s="6"/>
      <c r="E35" s="7"/>
      <c r="F35" s="52">
        <f>F20</f>
        <v>0</v>
      </c>
    </row>
    <row r="36" spans="1:6" x14ac:dyDescent="0.35">
      <c r="A36" s="4"/>
      <c r="B36" s="5" t="str">
        <f>B22</f>
        <v>V OPREMA</v>
      </c>
      <c r="C36" s="6"/>
      <c r="D36" s="6"/>
      <c r="E36" s="7"/>
      <c r="F36" s="52">
        <f>F26</f>
        <v>0</v>
      </c>
    </row>
    <row r="37" spans="1:6" x14ac:dyDescent="0.35">
      <c r="A37" s="13"/>
      <c r="C37" s="18"/>
      <c r="D37" s="18"/>
      <c r="E37" s="19"/>
      <c r="F37" s="20"/>
    </row>
    <row r="39" spans="1:6" x14ac:dyDescent="0.35">
      <c r="E39" s="21" t="s">
        <v>4</v>
      </c>
      <c r="F39" s="52">
        <f>F32+F33+F34+F35+F36</f>
        <v>0</v>
      </c>
    </row>
    <row r="40" spans="1:6" x14ac:dyDescent="0.35">
      <c r="E40" s="21" t="s">
        <v>5</v>
      </c>
      <c r="F40" s="52">
        <f>F39*0.25</f>
        <v>0</v>
      </c>
    </row>
    <row r="41" spans="1:6" x14ac:dyDescent="0.35">
      <c r="E41" s="22"/>
      <c r="F41" s="22"/>
    </row>
    <row r="42" spans="1:6" x14ac:dyDescent="0.35">
      <c r="E42" s="21" t="s">
        <v>6</v>
      </c>
      <c r="F42" s="52">
        <f>SUM(F39:F41)</f>
        <v>0</v>
      </c>
    </row>
  </sheetData>
  <mergeCells count="6">
    <mergeCell ref="B20:E20"/>
    <mergeCell ref="B26:E26"/>
    <mergeCell ref="B13:E13"/>
    <mergeCell ref="B3:E3"/>
    <mergeCell ref="B6:F6"/>
    <mergeCell ref="B8:E8"/>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Naslovnica</vt:lpstr>
      <vt:lpstr>Troškovnik 01</vt:lpstr>
      <vt:lpstr>Naslovnica!Podrucje_ispisa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Tomić</dc:creator>
  <cp:lastModifiedBy>Alumont06</cp:lastModifiedBy>
  <cp:lastPrinted>2022-03-22T20:38:17Z</cp:lastPrinted>
  <dcterms:created xsi:type="dcterms:W3CDTF">2022-03-22T20:36:35Z</dcterms:created>
  <dcterms:modified xsi:type="dcterms:W3CDTF">2024-01-09T13:57:46Z</dcterms:modified>
</cp:coreProperties>
</file>